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len Solorzano\Documents\2018 Conference\Registration\"/>
    </mc:Choice>
  </mc:AlternateContent>
  <bookViews>
    <workbookView xWindow="0" yWindow="0" windowWidth="19200" windowHeight="8020"/>
  </bookViews>
  <sheets>
    <sheet name="Instructions" sheetId="2" r:id="rId1"/>
    <sheet name="Conference Registration" sheetId="1" r:id="rId2"/>
    <sheet name="Conference Pricing" sheetId="3" r:id="rId3"/>
  </sheets>
  <definedNames>
    <definedName name="Conference">'Conference Pricing'!$A$38:$A$38</definedName>
    <definedName name="PCI">'Conference Pricing'!$A$39:$A$42</definedName>
    <definedName name="_xlnm.Print_Area" localSheetId="2">'Conference Pricing'!$A$1:$G$35</definedName>
    <definedName name="_xlnm.Print_Area" localSheetId="1">'Conference Registration'!$A$1:$I$33</definedName>
    <definedName name="_xlnm.Print_Area" localSheetId="0">Instructions!$A$1:$B$25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D17" i="3"/>
  <c r="B17" i="3"/>
  <c r="C31" i="3"/>
  <c r="F31" i="3"/>
  <c r="E17" i="3"/>
  <c r="G22" i="3"/>
  <c r="G27" i="3"/>
  <c r="D31" i="3"/>
  <c r="G31" i="3"/>
  <c r="E31" i="3"/>
  <c r="E27" i="3"/>
  <c r="E22" i="3"/>
  <c r="B31" i="3"/>
  <c r="B27" i="3"/>
  <c r="B22" i="3"/>
  <c r="B28" i="3"/>
  <c r="B23" i="3"/>
  <c r="C23" i="3"/>
  <c r="C22" i="3"/>
  <c r="B18" i="3"/>
  <c r="C18" i="3"/>
  <c r="C17" i="3"/>
  <c r="F18" i="3"/>
  <c r="E18" i="3"/>
  <c r="F17" i="3"/>
  <c r="G18" i="3"/>
  <c r="D18" i="3"/>
  <c r="E25" i="3" l="1"/>
  <c r="E20" i="3"/>
  <c r="F15" i="3"/>
  <c r="B25" i="3"/>
  <c r="C15" i="3"/>
  <c r="B20" i="3"/>
  <c r="G25" i="3"/>
  <c r="G20" i="3"/>
  <c r="D25" i="3"/>
  <c r="D20" i="3"/>
  <c r="G23" i="3" l="1"/>
  <c r="C25" i="3"/>
  <c r="C27" i="3"/>
  <c r="C28" i="3"/>
  <c r="G28" i="3"/>
  <c r="D23" i="3"/>
  <c r="D22" i="3"/>
  <c r="F22" i="3"/>
  <c r="E23" i="3"/>
  <c r="F23" i="3" s="1"/>
  <c r="D28" i="3"/>
  <c r="D27" i="3"/>
  <c r="F27" i="3"/>
  <c r="E28" i="3"/>
  <c r="F28" i="3" s="1"/>
  <c r="C20" i="3"/>
  <c r="F20" i="3"/>
  <c r="F25" i="3"/>
  <c r="I33" i="1"/>
  <c r="C32" i="3" l="1"/>
  <c r="F32" i="3" l="1"/>
</calcChain>
</file>

<file path=xl/sharedStrings.xml><?xml version="1.0" encoding="utf-8"?>
<sst xmlns="http://schemas.openxmlformats.org/spreadsheetml/2006/main" count="113" uniqueCount="82">
  <si>
    <t>Job Title</t>
  </si>
  <si>
    <t>Email</t>
  </si>
  <si>
    <t>Name</t>
  </si>
  <si>
    <t>Phone</t>
  </si>
  <si>
    <t xml:space="preserve">Purchase order payment: </t>
  </si>
  <si>
    <t xml:space="preserve">Credit card payment: </t>
  </si>
  <si>
    <t>Step 2: Make Payment</t>
  </si>
  <si>
    <t xml:space="preserve">Check payment: </t>
  </si>
  <si>
    <r>
      <rPr>
        <b/>
        <sz val="12"/>
        <color theme="1"/>
        <rFont val="Calibri"/>
        <family val="2"/>
        <scheme val="minor"/>
      </rPr>
      <t>Contact Person</t>
    </r>
    <r>
      <rPr>
        <sz val="11"/>
        <color theme="1"/>
        <rFont val="Calibri"/>
        <family val="2"/>
        <scheme val="minor"/>
      </rPr>
      <t xml:space="preserve"> - The person MATSOL should contact about registration and payment.</t>
    </r>
  </si>
  <si>
    <t>School District/Institution</t>
  </si>
  <si>
    <t>2. Pay the invoice online using Mastercard or Visa.</t>
  </si>
  <si>
    <t>Conference 1 day</t>
  </si>
  <si>
    <t>Conference 2 days</t>
  </si>
  <si>
    <t>Current Member</t>
  </si>
  <si>
    <t xml:space="preserve">1. MATSOL will will review the registrations and email  an INVOICE for the registration price. </t>
  </si>
  <si>
    <t>1. MATSOL will review the registrations and email an electronic INVOICE for online payment.</t>
  </si>
  <si>
    <r>
      <rPr>
        <b/>
        <sz val="11"/>
        <color theme="1"/>
        <rFont val="Calibri"/>
        <family val="2"/>
        <scheme val="minor"/>
      </rPr>
      <t xml:space="preserve">Questions? </t>
    </r>
    <r>
      <rPr>
        <sz val="11"/>
        <color theme="1"/>
        <rFont val="Calibri"/>
        <family val="2"/>
        <scheme val="minor"/>
      </rPr>
      <t>Please email registration@matsol.org (our office is not staffed full time, so email is the best way to contact us)</t>
    </r>
  </si>
  <si>
    <t>None</t>
  </si>
  <si>
    <t>#</t>
  </si>
  <si>
    <t>2. Send a check or purchase order to MATSOL for payment.</t>
  </si>
  <si>
    <t xml:space="preserve">1. If you already have a PO, you can upload it with the registration </t>
  </si>
  <si>
    <t>2. If you are unsure of the total for your group, upload the completed registration form and MATSOL will send a cost estimate to the contact person</t>
  </si>
  <si>
    <t>Step 3: Confirmation</t>
  </si>
  <si>
    <t>PLEASE NOTE</t>
  </si>
  <si>
    <t>If you do not receive a confirmation, please contact MATSOL at registration@matsol.org</t>
  </si>
  <si>
    <t>- Seats cannot be reserved without payment.</t>
  </si>
  <si>
    <t>- Registrations are processed on a first come, first serve basis after payment is received.</t>
  </si>
  <si>
    <t>After MATSOL receives payment and enters the registrations, confirmation is sent:</t>
  </si>
  <si>
    <t>Individuals - will receive an email confirming their personal registration for the conference</t>
  </si>
  <si>
    <t xml:space="preserve">Group Contact Person - will receive an email confirming the names and registrations entered for the group. </t>
  </si>
  <si>
    <t>Step 1: Upload Registration Form to MATSOL website - DO NOT EMAIL, FAX, or MAIL!</t>
  </si>
  <si>
    <t>MATSOL 2018 Conference Registration</t>
  </si>
  <si>
    <t>Pre-Conference Institutes: Tuesday, May 29 2018</t>
  </si>
  <si>
    <t>Conference 3 days</t>
  </si>
  <si>
    <t>Pre-Conference Institutes: Tuesday, May 29, 2018</t>
  </si>
  <si>
    <r>
      <t xml:space="preserve">Price </t>
    </r>
    <r>
      <rPr>
        <b/>
        <sz val="8"/>
        <color theme="1"/>
        <rFont val="Calibri"/>
        <family val="2"/>
        <scheme val="minor"/>
      </rPr>
      <t>(optional)*</t>
    </r>
  </si>
  <si>
    <t>Full Name</t>
  </si>
  <si>
    <t xml:space="preserve">     PCI 1: Co-Teaching</t>
  </si>
  <si>
    <t xml:space="preserve">See price list on "Conference Pricing" tab. </t>
  </si>
  <si>
    <t>MATSOL 2018 Conference Pricing</t>
  </si>
  <si>
    <t>Conference: Wednesday, Thursday &amp; Friday; May 30 - June 1, 2018</t>
  </si>
  <si>
    <t>Conference: Wednesday, Thursday &amp; Friday, May 30 - June 1, 2018</t>
  </si>
  <si>
    <t>Wed May 30</t>
  </si>
  <si>
    <t>Thu May 31</t>
  </si>
  <si>
    <t>Fri   Jun 1</t>
  </si>
  <si>
    <t>Tues May 29 - Pre-Conference Institute (select one)</t>
  </si>
  <si>
    <t xml:space="preserve">     PCI 2: Global Competence</t>
  </si>
  <si>
    <t xml:space="preserve">     PCI 3: Six Standards of Effective Pedagogy</t>
  </si>
  <si>
    <t>Early Registration (by Friday March 2, 2018)</t>
  </si>
  <si>
    <t xml:space="preserve">     PCI 2: Speech and Language Issues Among English Language Learners</t>
  </si>
  <si>
    <t xml:space="preserve">     PCI 3: The Six Standards for Effective Pedagogy</t>
  </si>
  <si>
    <t>PCI 1 Co-Teaching for ELs</t>
  </si>
  <si>
    <t>PCI 2: Speech &amp; Language Issues</t>
  </si>
  <si>
    <t>PCI3: Six Standards for Effective Pedagogy</t>
  </si>
  <si>
    <t>Mark "x" under selected registration day(s)</t>
  </si>
  <si>
    <t>conf2018</t>
  </si>
  <si>
    <t>http://www.matsol.org/2018-upload-registration</t>
  </si>
  <si>
    <t>- Registrations will not be processed or confirmed until MATSOL receives payment in full via signed purchase order, check, or credit card.</t>
  </si>
  <si>
    <t>Registration Type</t>
  </si>
  <si>
    <r>
      <t xml:space="preserve">     Current Member: </t>
    </r>
    <r>
      <rPr>
        <sz val="11"/>
        <color theme="1"/>
        <rFont val="Calibri"/>
        <family val="2"/>
        <scheme val="minor"/>
      </rPr>
      <t>Member discount price for registration.</t>
    </r>
  </si>
  <si>
    <r>
      <t xml:space="preserve">     Conference + Membership: </t>
    </r>
    <r>
      <rPr>
        <sz val="11"/>
        <color theme="1"/>
        <rFont val="Calibri"/>
        <family val="2"/>
        <scheme val="minor"/>
      </rPr>
      <t>Member discount plus new or renewed membership.</t>
    </r>
  </si>
  <si>
    <r>
      <t xml:space="preserve">     Non-Member:</t>
    </r>
    <r>
      <rPr>
        <sz val="11"/>
        <color theme="1"/>
        <rFont val="Calibri"/>
        <family val="2"/>
        <scheme val="minor"/>
      </rPr>
      <t xml:space="preserve"> No discount. No membership.</t>
    </r>
  </si>
  <si>
    <t>Conference + Membership</t>
  </si>
  <si>
    <t>Non-Member</t>
  </si>
  <si>
    <t xml:space="preserve">     PCI 1: Co-Teaching for English Learners: Collaborative Planning, Instruction, Assessment, and Reflection*</t>
  </si>
  <si>
    <t>Conference 1 day + PreConference Institute</t>
  </si>
  <si>
    <r>
      <rPr>
        <b/>
        <sz val="12"/>
        <color theme="1"/>
        <rFont val="Calibri"/>
        <family val="2"/>
        <scheme val="minor"/>
      </rPr>
      <t>PCI 1</t>
    </r>
    <r>
      <rPr>
        <sz val="12"/>
        <color theme="1"/>
        <rFont val="Calibri"/>
        <family val="2"/>
        <scheme val="minor"/>
      </rPr>
      <t>: Co-Teaching for English Learners</t>
    </r>
  </si>
  <si>
    <r>
      <rPr>
        <b/>
        <sz val="12"/>
        <rFont val="Calibri"/>
        <family val="2"/>
        <scheme val="minor"/>
      </rPr>
      <t>PCI 2:</t>
    </r>
    <r>
      <rPr>
        <sz val="12"/>
        <rFont val="Calibri"/>
        <family val="2"/>
        <scheme val="minor"/>
      </rPr>
      <t xml:space="preserve"> Speech and Language Issues / </t>
    </r>
    <r>
      <rPr>
        <b/>
        <sz val="12"/>
        <rFont val="Calibri"/>
        <family val="2"/>
        <scheme val="minor"/>
      </rPr>
      <t>PCI 3:</t>
    </r>
    <r>
      <rPr>
        <sz val="12"/>
        <rFont val="Calibri"/>
        <family val="2"/>
        <scheme val="minor"/>
      </rPr>
      <t xml:space="preserve"> Six Standards</t>
    </r>
  </si>
  <si>
    <t>Pre-Conference Institute only</t>
  </si>
  <si>
    <t>Conference 2 days + PreConference Institute</t>
  </si>
  <si>
    <t>Conference 3 days + PreConference Institute</t>
  </si>
  <si>
    <t>Regular Registration (after March 2, 2018)</t>
  </si>
  <si>
    <t>MATSOL will verify membership status and pricing and send a cost estimate for the registration.</t>
  </si>
  <si>
    <t>*NOTE: MATSOL will confirm membership status and pricing .</t>
  </si>
  <si>
    <t>1. Save and rename this file with your school name.</t>
  </si>
  <si>
    <t xml:space="preserve">2. Complete the registraiton information on the "Conference Registration" tab in this workbook. </t>
  </si>
  <si>
    <t xml:space="preserve">3. Upload this file to the MATSOL website. A purhcase order can also be uploaded, if available. </t>
  </si>
  <si>
    <t xml:space="preserve">3. MATSOL will review the registration and send a cost estimate of the total registration price via email. The contact person will be notified if any corrections or additional information is needed. </t>
  </si>
  <si>
    <r>
      <t xml:space="preserve">Use this form for all GROUP registrations, and for INDIVIDUAL registrations paid by purchase order or check. For individual registrations paid by credit card, please use the </t>
    </r>
    <r>
      <rPr>
        <u/>
        <sz val="11"/>
        <color theme="1"/>
        <rFont val="Calibri"/>
        <family val="2"/>
        <scheme val="minor"/>
      </rPr>
      <t>online registration system</t>
    </r>
    <r>
      <rPr>
        <sz val="11"/>
        <color theme="1"/>
        <rFont val="Calibri"/>
        <family val="2"/>
        <scheme val="minor"/>
      </rPr>
      <t xml:space="preserve"> at:</t>
    </r>
  </si>
  <si>
    <t>http://www.matsol.org/2018-registration</t>
  </si>
  <si>
    <t>MATSOL 2018 Conference webpage:</t>
  </si>
  <si>
    <t>www.matsol.org/2018-conference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</si>
</sst>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lt;=9999999]###\-####;\(###\)\ ###\-####"/>
    <numFmt numFmtId="165" formatCode="&quot;$&quot;#,##0"/>
    <numFmt numFmtId="166" formatCode="&quot;$&quot;#,##0.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49" fontId="0" fillId="0" borderId="0" xfId="0" applyNumberFormat="1"/>
    <xf numFmtId="0" fontId="4" fillId="0" borderId="0" xfId="0" applyFont="1" applyBorder="1" applyAlignment="1">
      <alignment vertical="center"/>
    </xf>
    <xf numFmtId="0" fontId="6" fillId="0" borderId="0" xfId="1"/>
    <xf numFmtId="1" fontId="0" fillId="0" borderId="0" xfId="0" applyNumberFormat="1"/>
    <xf numFmtId="166" fontId="0" fillId="0" borderId="0" xfId="0" applyNumberFormat="1"/>
    <xf numFmtId="0" fontId="7" fillId="0" borderId="0" xfId="0" applyFont="1"/>
    <xf numFmtId="49" fontId="0" fillId="0" borderId="0" xfId="0" applyNumberFormat="1" applyAlignment="1">
      <alignment vertical="top"/>
    </xf>
    <xf numFmtId="0" fontId="7" fillId="0" borderId="0" xfId="0" applyFont="1" applyBorder="1" applyAlignment="1" applyProtection="1">
      <alignment vertical="top"/>
      <protection hidden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6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49" fontId="0" fillId="0" borderId="0" xfId="0" applyNumberFormat="1" applyBorder="1" applyAlignment="1">
      <alignment vertical="top"/>
    </xf>
    <xf numFmtId="49" fontId="0" fillId="0" borderId="0" xfId="0" applyNumberFormat="1" applyBorder="1" applyAlignment="1"/>
    <xf numFmtId="49" fontId="6" fillId="0" borderId="0" xfId="1" applyNumberFormat="1" applyBorder="1" applyAlignment="1" applyProtection="1">
      <protection locked="0"/>
    </xf>
    <xf numFmtId="49" fontId="0" fillId="0" borderId="0" xfId="0" applyNumberFormat="1" applyAlignment="1"/>
    <xf numFmtId="0" fontId="0" fillId="0" borderId="0" xfId="0" applyFill="1"/>
    <xf numFmtId="49" fontId="0" fillId="2" borderId="0" xfId="0" applyNumberForma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left" vertical="top"/>
    </xf>
    <xf numFmtId="0" fontId="0" fillId="2" borderId="0" xfId="0" applyFill="1" applyBorder="1" applyProtection="1"/>
    <xf numFmtId="0" fontId="0" fillId="2" borderId="0" xfId="0" applyFill="1" applyProtection="1"/>
    <xf numFmtId="49" fontId="8" fillId="0" borderId="0" xfId="0" applyNumberFormat="1" applyFont="1" applyBorder="1" applyAlignment="1" applyProtection="1">
      <alignment vertical="center"/>
    </xf>
    <xf numFmtId="0" fontId="0" fillId="0" borderId="0" xfId="0" applyProtection="1"/>
    <xf numFmtId="0" fontId="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top"/>
    </xf>
    <xf numFmtId="49" fontId="0" fillId="0" borderId="0" xfId="0" applyNumberFormat="1" applyBorder="1" applyProtection="1"/>
    <xf numFmtId="0" fontId="0" fillId="0" borderId="0" xfId="0" applyBorder="1" applyAlignment="1" applyProtection="1">
      <alignment vertical="top"/>
    </xf>
    <xf numFmtId="166" fontId="0" fillId="0" borderId="0" xfId="0" applyNumberFormat="1" applyProtection="1"/>
    <xf numFmtId="49" fontId="0" fillId="0" borderId="0" xfId="0" applyNumberFormat="1" applyBorder="1" applyAlignment="1" applyProtection="1">
      <alignment vertical="top"/>
    </xf>
    <xf numFmtId="1" fontId="0" fillId="0" borderId="0" xfId="0" applyNumberFormat="1" applyBorder="1" applyProtection="1"/>
    <xf numFmtId="0" fontId="0" fillId="0" borderId="0" xfId="0" applyBorder="1" applyProtection="1"/>
    <xf numFmtId="1" fontId="0" fillId="0" borderId="0" xfId="0" applyNumberFormat="1" applyAlignment="1" applyProtection="1">
      <alignment vertical="top"/>
    </xf>
    <xf numFmtId="0" fontId="0" fillId="0" borderId="0" xfId="0" applyAlignment="1" applyProtection="1">
      <alignment vertical="top"/>
    </xf>
    <xf numFmtId="0" fontId="7" fillId="0" borderId="0" xfId="0" applyFont="1" applyAlignment="1" applyProtection="1">
      <alignment vertical="top"/>
    </xf>
    <xf numFmtId="0" fontId="10" fillId="0" borderId="0" xfId="0" applyFont="1"/>
    <xf numFmtId="1" fontId="1" fillId="0" borderId="2" xfId="0" applyNumberFormat="1" applyFont="1" applyBorder="1" applyAlignment="1" applyProtection="1">
      <alignment horizontal="right" vertical="center"/>
    </xf>
    <xf numFmtId="1" fontId="0" fillId="0" borderId="4" xfId="0" applyNumberFormat="1" applyBorder="1" applyAlignment="1" applyProtection="1">
      <alignment horizontal="right" vertical="center"/>
    </xf>
    <xf numFmtId="0" fontId="2" fillId="0" borderId="0" xfId="0" applyFont="1"/>
    <xf numFmtId="164" fontId="0" fillId="0" borderId="4" xfId="0" applyNumberFormat="1" applyBorder="1" applyAlignment="1" applyProtection="1">
      <alignment horizontal="left" vertical="top"/>
      <protection locked="0"/>
    </xf>
    <xf numFmtId="0" fontId="14" fillId="0" borderId="0" xfId="0" applyFont="1" applyAlignment="1" applyProtection="1"/>
    <xf numFmtId="166" fontId="14" fillId="0" borderId="0" xfId="0" applyNumberFormat="1" applyFont="1" applyAlignment="1" applyProtection="1"/>
    <xf numFmtId="0" fontId="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2" borderId="11" xfId="0" applyFill="1" applyBorder="1"/>
    <xf numFmtId="49" fontId="7" fillId="0" borderId="0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166" fontId="15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/>
    <xf numFmtId="1" fontId="7" fillId="0" borderId="0" xfId="0" applyNumberFormat="1" applyFont="1" applyFill="1"/>
    <xf numFmtId="0" fontId="7" fillId="0" borderId="0" xfId="0" applyFont="1" applyFill="1"/>
    <xf numFmtId="166" fontId="7" fillId="0" borderId="0" xfId="0" applyNumberFormat="1" applyFont="1" applyFill="1"/>
    <xf numFmtId="49" fontId="13" fillId="0" borderId="1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166" fontId="0" fillId="0" borderId="4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4" fillId="0" borderId="0" xfId="0" applyNumberFormat="1" applyFont="1"/>
    <xf numFmtId="49" fontId="19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19" xfId="1" applyNumberFormat="1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wrapText="1"/>
    </xf>
    <xf numFmtId="0" fontId="2" fillId="0" borderId="14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8" xfId="0" applyFont="1" applyBorder="1" applyAlignment="1">
      <alignment wrapText="1"/>
    </xf>
    <xf numFmtId="0" fontId="17" fillId="0" borderId="5" xfId="0" applyNumberFormat="1" applyFont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center" vertical="center" wrapText="1"/>
    </xf>
    <xf numFmtId="165" fontId="18" fillId="0" borderId="6" xfId="0" applyNumberFormat="1" applyFont="1" applyBorder="1" applyAlignment="1">
      <alignment horizontal="center" vertical="center"/>
    </xf>
    <xf numFmtId="165" fontId="18" fillId="0" borderId="7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165" fontId="18" fillId="2" borderId="7" xfId="0" applyNumberFormat="1" applyFont="1" applyFill="1" applyBorder="1" applyAlignment="1">
      <alignment horizontal="center" vertical="center"/>
    </xf>
    <xf numFmtId="165" fontId="18" fillId="0" borderId="7" xfId="0" applyNumberFormat="1" applyFont="1" applyFill="1" applyBorder="1" applyAlignment="1">
      <alignment horizontal="center" vertical="center"/>
    </xf>
    <xf numFmtId="165" fontId="21" fillId="2" borderId="7" xfId="0" applyNumberFormat="1" applyFont="1" applyFill="1" applyBorder="1" applyAlignment="1">
      <alignment horizontal="center" vertical="center"/>
    </xf>
    <xf numFmtId="165" fontId="21" fillId="2" borderId="0" xfId="0" applyNumberFormat="1" applyFont="1" applyFill="1" applyBorder="1" applyAlignment="1">
      <alignment horizontal="center" vertical="center"/>
    </xf>
    <xf numFmtId="165" fontId="18" fillId="2" borderId="8" xfId="0" applyNumberFormat="1" applyFont="1" applyFill="1" applyBorder="1" applyAlignment="1">
      <alignment horizontal="center" vertical="center"/>
    </xf>
    <xf numFmtId="165" fontId="18" fillId="2" borderId="10" xfId="0" applyNumberFormat="1" applyFont="1" applyFill="1" applyBorder="1" applyAlignment="1">
      <alignment horizontal="center" vertical="center"/>
    </xf>
    <xf numFmtId="0" fontId="0" fillId="0" borderId="0" xfId="0" applyFont="1"/>
    <xf numFmtId="49" fontId="0" fillId="0" borderId="0" xfId="0" applyNumberFormat="1" applyBorder="1" applyAlignment="1">
      <alignment horizontal="left" wrapText="1"/>
    </xf>
    <xf numFmtId="165" fontId="18" fillId="0" borderId="0" xfId="0" applyNumberFormat="1" applyFont="1" applyFill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 wrapText="1"/>
    </xf>
    <xf numFmtId="165" fontId="18" fillId="0" borderId="14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7" fillId="0" borderId="7" xfId="0" applyFont="1" applyBorder="1" applyAlignment="1">
      <alignment vertical="center" wrapText="1"/>
    </xf>
    <xf numFmtId="0" fontId="23" fillId="0" borderId="7" xfId="0" applyFont="1" applyBorder="1" applyAlignment="1" applyProtection="1">
      <alignment vertical="center"/>
      <protection hidden="1"/>
    </xf>
    <xf numFmtId="0" fontId="22" fillId="2" borderId="7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vertical="center" wrapText="1"/>
    </xf>
    <xf numFmtId="165" fontId="21" fillId="0" borderId="7" xfId="0" applyNumberFormat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vertical="top"/>
    </xf>
    <xf numFmtId="0" fontId="0" fillId="0" borderId="23" xfId="0" applyBorder="1" applyProtection="1"/>
    <xf numFmtId="0" fontId="1" fillId="0" borderId="23" xfId="0" applyFont="1" applyBorder="1" applyProtection="1"/>
    <xf numFmtId="0" fontId="0" fillId="0" borderId="26" xfId="0" applyBorder="1" applyProtection="1"/>
    <xf numFmtId="0" fontId="7" fillId="0" borderId="27" xfId="0" applyFont="1" applyBorder="1" applyAlignment="1" applyProtection="1">
      <alignment vertical="top"/>
      <protection hidden="1"/>
    </xf>
    <xf numFmtId="0" fontId="0" fillId="0" borderId="0" xfId="0" applyBorder="1"/>
    <xf numFmtId="0" fontId="0" fillId="0" borderId="28" xfId="0" applyBorder="1" applyProtection="1"/>
    <xf numFmtId="0" fontId="6" fillId="0" borderId="0" xfId="1" applyBorder="1" applyProtection="1"/>
    <xf numFmtId="0" fontId="7" fillId="0" borderId="29" xfId="0" applyFont="1" applyBorder="1" applyAlignment="1" applyProtection="1">
      <alignment vertical="top"/>
      <protection hidden="1"/>
    </xf>
    <xf numFmtId="0" fontId="0" fillId="0" borderId="30" xfId="0" applyBorder="1" applyProtection="1"/>
    <xf numFmtId="0" fontId="25" fillId="0" borderId="30" xfId="0" applyFont="1" applyBorder="1" applyAlignment="1" applyProtection="1">
      <alignment vertical="top"/>
    </xf>
    <xf numFmtId="0" fontId="0" fillId="0" borderId="31" xfId="0" applyBorder="1" applyProtection="1"/>
    <xf numFmtId="0" fontId="16" fillId="0" borderId="0" xfId="0" applyFont="1" applyAlignment="1" applyProtection="1">
      <alignment horizontal="center"/>
    </xf>
    <xf numFmtId="49" fontId="25" fillId="0" borderId="0" xfId="0" applyNumberFormat="1" applyFont="1" applyAlignment="1">
      <alignment wrapText="1"/>
    </xf>
    <xf numFmtId="49" fontId="5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49" fontId="9" fillId="0" borderId="0" xfId="0" applyNumberFormat="1" applyFont="1" applyBorder="1" applyAlignment="1">
      <alignment vertical="top" wrapText="1"/>
    </xf>
    <xf numFmtId="0" fontId="0" fillId="0" borderId="0" xfId="0" applyBorder="1" applyAlignment="1"/>
    <xf numFmtId="0" fontId="0" fillId="0" borderId="0" xfId="0" applyAlignment="1"/>
    <xf numFmtId="49" fontId="6" fillId="0" borderId="0" xfId="1" applyNumberFormat="1" applyBorder="1" applyAlignment="1" applyProtection="1">
      <alignment vertical="top" wrapText="1"/>
      <protection locked="0"/>
    </xf>
    <xf numFmtId="49" fontId="16" fillId="0" borderId="0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 applyProtection="1">
      <alignment horizontal="center" vertical="top"/>
      <protection locked="0"/>
    </xf>
    <xf numFmtId="49" fontId="8" fillId="0" borderId="2" xfId="0" applyNumberFormat="1" applyFont="1" applyBorder="1" applyAlignment="1" applyProtection="1">
      <alignment horizontal="center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4" fillId="0" borderId="0" xfId="0" applyNumberFormat="1" applyFont="1" applyBorder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1695450</xdr:colOff>
      <xdr:row>0</xdr:row>
      <xdr:rowOff>19050</xdr:rowOff>
    </xdr:from>
    <xdr:to>
      <xdr:col>4</xdr:col>
      <xdr:colOff>2736850</xdr:colOff>
      <xdr:row>0</xdr:row>
      <xdr:rowOff>511495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0" y="19050"/>
          <a:ext cx="1041400" cy="492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1073150</xdr:colOff>
      <xdr:row>0</xdr:row>
      <xdr:rowOff>82550</xdr:rowOff>
    </xdr:from>
    <xdr:to>
      <xdr:col>6</xdr:col>
      <xdr:colOff>749300</xdr:colOff>
      <xdr:row>1</xdr:row>
      <xdr:rowOff>117795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82550"/>
          <a:ext cx="1041400" cy="49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tsol.org/registration-2018" TargetMode="External"/><Relationship Id="rId1" Type="http://schemas.openxmlformats.org/officeDocument/2006/relationships/hyperlink" Target="http://www.matsol.org/2018-upload-registratio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tsol.org/2018-confer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workbookViewId="0"/>
  </sheetViews>
  <sheetFormatPr defaultColWidth="8.7265625" defaultRowHeight="20.149999999999999" customHeight="1" x14ac:dyDescent="0.35"/>
  <cols>
    <col min="1" max="1" width="95.08984375" style="77" customWidth="1"/>
    <col min="2" max="2" width="32.81640625" style="2" customWidth="1"/>
    <col min="3" max="3" width="14" style="2" customWidth="1"/>
    <col min="4" max="4" width="13" style="2" customWidth="1"/>
    <col min="5" max="5" width="40.26953125" style="3" customWidth="1"/>
    <col min="6" max="6" width="5" style="2" customWidth="1"/>
    <col min="7" max="16384" width="8.7265625" style="2"/>
  </cols>
  <sheetData>
    <row r="1" spans="1:6" ht="42.65" customHeight="1" x14ac:dyDescent="0.35">
      <c r="A1" s="143" t="s">
        <v>31</v>
      </c>
      <c r="B1" s="16"/>
      <c r="C1" s="16"/>
      <c r="D1" s="16"/>
      <c r="E1" s="16"/>
      <c r="F1" s="3"/>
    </row>
    <row r="2" spans="1:6" ht="33" customHeight="1" x14ac:dyDescent="0.35">
      <c r="A2" s="78" t="s">
        <v>78</v>
      </c>
      <c r="B2" s="78"/>
      <c r="C2" s="78"/>
      <c r="D2" s="78"/>
      <c r="E2" s="78"/>
      <c r="F2" s="3"/>
    </row>
    <row r="3" spans="1:6" ht="27.5" customHeight="1" x14ac:dyDescent="0.35">
      <c r="A3" s="131" t="s">
        <v>79</v>
      </c>
      <c r="B3" s="123" t="s">
        <v>23</v>
      </c>
      <c r="C3" s="16"/>
      <c r="D3" s="16"/>
      <c r="E3" s="16"/>
      <c r="F3" s="3"/>
    </row>
    <row r="4" spans="1:6" ht="24" customHeight="1" x14ac:dyDescent="0.35">
      <c r="A4" s="124" t="s">
        <v>30</v>
      </c>
      <c r="B4" s="132" t="s">
        <v>57</v>
      </c>
      <c r="C4" s="17"/>
      <c r="D4" s="17"/>
      <c r="E4" s="17"/>
      <c r="F4" s="3"/>
    </row>
    <row r="5" spans="1:6" ht="20.149999999999999" customHeight="1" x14ac:dyDescent="0.35">
      <c r="A5" s="2" t="s">
        <v>74</v>
      </c>
      <c r="B5" s="132"/>
      <c r="C5" s="17"/>
      <c r="D5" s="17"/>
      <c r="E5" s="17"/>
      <c r="F5" s="3"/>
    </row>
    <row r="6" spans="1:6" ht="20.149999999999999" customHeight="1" x14ac:dyDescent="0.35">
      <c r="A6" s="2" t="s">
        <v>75</v>
      </c>
      <c r="B6" s="132"/>
      <c r="C6" s="17"/>
      <c r="D6" s="17"/>
      <c r="E6" s="17"/>
      <c r="F6" s="3"/>
    </row>
    <row r="7" spans="1:6" ht="17.5" customHeight="1" x14ac:dyDescent="0.35">
      <c r="A7" s="125" t="s">
        <v>76</v>
      </c>
      <c r="B7" s="132" t="s">
        <v>25</v>
      </c>
      <c r="C7" s="79"/>
      <c r="D7" s="79"/>
      <c r="E7" s="79"/>
      <c r="F7" s="3"/>
    </row>
    <row r="8" spans="1:6" ht="18" customHeight="1" x14ac:dyDescent="0.35">
      <c r="A8" s="131" t="s">
        <v>56</v>
      </c>
      <c r="B8" s="132"/>
      <c r="C8" s="79"/>
      <c r="D8" s="79"/>
      <c r="E8" s="79"/>
      <c r="F8" s="3"/>
    </row>
    <row r="9" spans="1:6" ht="36.5" customHeight="1" x14ac:dyDescent="0.35">
      <c r="A9" s="126" t="s">
        <v>77</v>
      </c>
      <c r="B9" s="132" t="s">
        <v>26</v>
      </c>
      <c r="C9" s="75"/>
      <c r="D9" s="75"/>
      <c r="E9" s="75"/>
      <c r="F9" s="3"/>
    </row>
    <row r="10" spans="1:6" ht="40.5" customHeight="1" x14ac:dyDescent="0.35">
      <c r="A10" s="78" t="s">
        <v>16</v>
      </c>
      <c r="B10" s="132"/>
      <c r="C10" s="17"/>
      <c r="D10" s="17"/>
      <c r="E10" s="17"/>
      <c r="F10" s="3"/>
    </row>
    <row r="11" spans="1:6" ht="20.5" customHeight="1" x14ac:dyDescent="0.35">
      <c r="A11" s="124" t="s">
        <v>6</v>
      </c>
      <c r="B11" s="17"/>
      <c r="C11" s="18"/>
      <c r="D11" s="18"/>
      <c r="E11" s="17"/>
      <c r="F11" s="3"/>
    </row>
    <row r="12" spans="1:6" s="130" customFormat="1" ht="19" customHeight="1" x14ac:dyDescent="0.35">
      <c r="A12" s="74" t="s">
        <v>4</v>
      </c>
      <c r="B12" s="17"/>
      <c r="C12" s="17"/>
      <c r="D12" s="17"/>
      <c r="E12" s="17"/>
      <c r="F12" s="129"/>
    </row>
    <row r="13" spans="1:6" ht="20" customHeight="1" x14ac:dyDescent="0.35">
      <c r="A13" s="127" t="s">
        <v>20</v>
      </c>
      <c r="B13" s="17"/>
      <c r="C13" s="95"/>
      <c r="D13" s="95"/>
      <c r="E13" s="95"/>
      <c r="F13" s="3"/>
    </row>
    <row r="14" spans="1:6" ht="33.5" customHeight="1" x14ac:dyDescent="0.35">
      <c r="A14" s="126" t="s">
        <v>21</v>
      </c>
      <c r="B14" s="17"/>
      <c r="C14" s="17"/>
      <c r="D14" s="17"/>
      <c r="E14" s="17"/>
      <c r="F14" s="3"/>
    </row>
    <row r="15" spans="1:6" s="130" customFormat="1" ht="19.5" customHeight="1" x14ac:dyDescent="0.35">
      <c r="A15" s="74" t="s">
        <v>5</v>
      </c>
      <c r="B15" s="17"/>
      <c r="C15" s="17"/>
      <c r="D15" s="17"/>
      <c r="E15" s="17"/>
      <c r="F15" s="129"/>
    </row>
    <row r="16" spans="1:6" ht="20.149999999999999" customHeight="1" x14ac:dyDescent="0.35">
      <c r="A16" s="126" t="s">
        <v>15</v>
      </c>
      <c r="B16" s="17"/>
      <c r="C16" s="17"/>
      <c r="D16" s="17"/>
      <c r="E16" s="17"/>
      <c r="F16" s="3"/>
    </row>
    <row r="17" spans="1:6" ht="20.149999999999999" customHeight="1" x14ac:dyDescent="0.35">
      <c r="A17" s="126" t="s">
        <v>10</v>
      </c>
      <c r="B17" s="17"/>
      <c r="C17" s="17"/>
      <c r="D17" s="17"/>
      <c r="E17" s="17"/>
      <c r="F17" s="3"/>
    </row>
    <row r="18" spans="1:6" s="130" customFormat="1" ht="22.5" customHeight="1" x14ac:dyDescent="0.35">
      <c r="A18" s="74" t="s">
        <v>7</v>
      </c>
      <c r="B18" s="19"/>
      <c r="C18" s="17"/>
      <c r="D18" s="17"/>
      <c r="E18" s="17"/>
      <c r="F18" s="129"/>
    </row>
    <row r="19" spans="1:6" ht="20.149999999999999" customHeight="1" x14ac:dyDescent="0.35">
      <c r="A19" s="126" t="s">
        <v>14</v>
      </c>
      <c r="B19" s="10"/>
      <c r="C19" s="17"/>
      <c r="D19" s="17"/>
      <c r="E19" s="17"/>
      <c r="F19" s="3"/>
    </row>
    <row r="20" spans="1:6" ht="23" customHeight="1" x14ac:dyDescent="0.35">
      <c r="A20" s="126" t="s">
        <v>19</v>
      </c>
      <c r="C20" s="17"/>
      <c r="D20" s="17"/>
      <c r="E20" s="17"/>
      <c r="F20" s="3"/>
    </row>
    <row r="21" spans="1:6" ht="21.5" customHeight="1" x14ac:dyDescent="0.35">
      <c r="A21" s="128" t="s">
        <v>22</v>
      </c>
      <c r="C21" s="17"/>
      <c r="D21" s="17"/>
      <c r="E21" s="17"/>
      <c r="F21" s="3"/>
    </row>
    <row r="22" spans="1:6" ht="20.149999999999999" customHeight="1" x14ac:dyDescent="0.35">
      <c r="A22" s="78" t="s">
        <v>27</v>
      </c>
      <c r="C22" s="17"/>
      <c r="D22" s="17"/>
      <c r="E22" s="17"/>
      <c r="F22" s="3"/>
    </row>
    <row r="23" spans="1:6" ht="20.149999999999999" customHeight="1" x14ac:dyDescent="0.35">
      <c r="A23" s="78" t="s">
        <v>29</v>
      </c>
      <c r="C23" s="17"/>
      <c r="D23" s="17"/>
      <c r="E23" s="17"/>
      <c r="F23" s="3"/>
    </row>
    <row r="24" spans="1:6" ht="20.149999999999999" customHeight="1" x14ac:dyDescent="0.35">
      <c r="A24" s="78" t="s">
        <v>28</v>
      </c>
      <c r="C24" s="17"/>
      <c r="D24" s="17"/>
      <c r="E24" s="17"/>
      <c r="F24" s="3"/>
    </row>
    <row r="25" spans="1:6" ht="20.149999999999999" customHeight="1" x14ac:dyDescent="0.35">
      <c r="A25" s="128" t="s">
        <v>24</v>
      </c>
      <c r="C25" s="17"/>
      <c r="D25" s="17"/>
      <c r="E25" s="17"/>
      <c r="F25" s="3"/>
    </row>
    <row r="26" spans="1:6" ht="20.149999999999999" customHeight="1" x14ac:dyDescent="0.35">
      <c r="A26" s="76"/>
      <c r="C26" s="19"/>
      <c r="D26" s="19"/>
      <c r="E26" s="17"/>
    </row>
    <row r="27" spans="1:6" ht="20.149999999999999" customHeight="1" x14ac:dyDescent="0.35">
      <c r="A27" s="76" t="s">
        <v>55</v>
      </c>
      <c r="C27" s="10"/>
      <c r="D27" s="10"/>
      <c r="E27" s="16"/>
    </row>
  </sheetData>
  <sheetProtection algorithmName="SHA-512" hashValue="pMP8f69YQWxFYrydnluPZgPdfF1OzLxucORVEtxvro+RBrnY8o95RynKPuzrHGh1BBaPX8hQkmXrEtXDlPKHbA==" saltValue="WT7LDhcVmJ+UtVML/Dc7vA==" spinCount="100000" sheet="1" objects="1" scenarios="1" selectLockedCells="1"/>
  <mergeCells count="3">
    <mergeCell ref="B4:B6"/>
    <mergeCell ref="B9:B10"/>
    <mergeCell ref="B7:B8"/>
  </mergeCells>
  <hyperlinks>
    <hyperlink ref="A8" r:id="rId1"/>
    <hyperlink ref="A3" r:id="rId2"/>
  </hyperlinks>
  <pageMargins left="0.7" right="0.7" top="0.75" bottom="0.75" header="0.3" footer="0.3"/>
  <pageSetup scale="7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B1" zoomScaleNormal="100" workbookViewId="0">
      <selection activeCell="B3" sqref="B3:H3"/>
    </sheetView>
  </sheetViews>
  <sheetFormatPr defaultRowHeight="14.5" x14ac:dyDescent="0.35"/>
  <cols>
    <col min="1" max="1" width="4.6328125" style="4" customWidth="1"/>
    <col min="2" max="2" width="34.81640625" style="7" customWidth="1"/>
    <col min="3" max="3" width="26.90625" customWidth="1"/>
    <col min="4" max="4" width="35.6328125" customWidth="1"/>
    <col min="5" max="5" width="6.81640625" customWidth="1"/>
    <col min="6" max="6" width="6.1796875" customWidth="1"/>
    <col min="7" max="7" width="5.6328125" customWidth="1"/>
    <col min="8" max="8" width="35.90625" customWidth="1"/>
    <col min="9" max="9" width="11.81640625" customWidth="1"/>
    <col min="10" max="10" width="17.81640625" style="8" customWidth="1"/>
  </cols>
  <sheetData>
    <row r="1" spans="1:10" ht="21" x14ac:dyDescent="0.5">
      <c r="B1" s="66" t="s">
        <v>31</v>
      </c>
    </row>
    <row r="2" spans="1:10" ht="15.5" x14ac:dyDescent="0.35">
      <c r="A2" s="21"/>
      <c r="B2" s="22" t="s">
        <v>9</v>
      </c>
      <c r="C2" s="23"/>
      <c r="D2" s="23"/>
      <c r="E2" s="23"/>
      <c r="F2" s="23"/>
      <c r="G2" s="23"/>
      <c r="H2" s="24"/>
      <c r="I2" s="25"/>
      <c r="J2" s="20"/>
    </row>
    <row r="3" spans="1:10" ht="18.5" x14ac:dyDescent="0.35">
      <c r="A3" s="26"/>
      <c r="B3" s="133"/>
      <c r="C3" s="134"/>
      <c r="D3" s="134"/>
      <c r="E3" s="134"/>
      <c r="F3" s="134"/>
      <c r="G3" s="134"/>
      <c r="H3" s="134"/>
      <c r="I3" s="27"/>
      <c r="J3"/>
    </row>
    <row r="4" spans="1:10" ht="15.5" x14ac:dyDescent="0.35">
      <c r="A4" s="21"/>
      <c r="B4" s="28" t="s">
        <v>8</v>
      </c>
      <c r="C4" s="29"/>
      <c r="D4" s="29"/>
      <c r="E4" s="29"/>
      <c r="F4" s="29"/>
      <c r="G4" s="29"/>
      <c r="H4" s="24"/>
      <c r="I4" s="25"/>
      <c r="J4" s="20"/>
    </row>
    <row r="5" spans="1:10" x14ac:dyDescent="0.35">
      <c r="A5" s="30"/>
      <c r="B5" s="31" t="s">
        <v>2</v>
      </c>
      <c r="C5" s="31"/>
      <c r="D5" s="31" t="s">
        <v>1</v>
      </c>
      <c r="E5" s="31"/>
      <c r="F5" s="31"/>
      <c r="G5" s="31"/>
      <c r="H5" s="31" t="s">
        <v>3</v>
      </c>
      <c r="I5" s="32"/>
      <c r="J5"/>
    </row>
    <row r="6" spans="1:10" x14ac:dyDescent="0.35">
      <c r="A6" s="33"/>
      <c r="B6" s="135"/>
      <c r="C6" s="136"/>
      <c r="D6" s="137"/>
      <c r="E6" s="138"/>
      <c r="F6" s="138"/>
      <c r="G6" s="139"/>
      <c r="H6" s="43"/>
      <c r="I6" s="32"/>
      <c r="J6"/>
    </row>
    <row r="7" spans="1:10" ht="18" customHeight="1" x14ac:dyDescent="0.35">
      <c r="A7" s="34"/>
      <c r="B7" s="110" t="s">
        <v>32</v>
      </c>
      <c r="C7" s="111"/>
      <c r="D7" s="112" t="s">
        <v>41</v>
      </c>
      <c r="E7" s="111"/>
      <c r="F7" s="111"/>
      <c r="G7" s="111"/>
      <c r="H7" s="113"/>
      <c r="I7" s="32"/>
      <c r="J7"/>
    </row>
    <row r="8" spans="1:10" x14ac:dyDescent="0.35">
      <c r="A8" s="34"/>
      <c r="B8" s="114" t="s">
        <v>37</v>
      </c>
      <c r="C8" s="35"/>
      <c r="D8" s="115"/>
      <c r="E8" s="35"/>
      <c r="F8" s="35"/>
      <c r="G8" s="35"/>
      <c r="H8" s="116"/>
      <c r="I8" s="32"/>
      <c r="J8"/>
    </row>
    <row r="9" spans="1:10" x14ac:dyDescent="0.35">
      <c r="A9" s="34"/>
      <c r="B9" s="114" t="s">
        <v>46</v>
      </c>
      <c r="C9" s="35"/>
      <c r="D9" s="117" t="s">
        <v>38</v>
      </c>
      <c r="E9" s="35"/>
      <c r="F9" s="35"/>
      <c r="G9" s="35"/>
      <c r="H9" s="116"/>
      <c r="I9" s="32"/>
      <c r="J9"/>
    </row>
    <row r="10" spans="1:10" ht="13.5" customHeight="1" x14ac:dyDescent="0.35">
      <c r="A10" s="34"/>
      <c r="B10" s="118" t="s">
        <v>47</v>
      </c>
      <c r="C10" s="119"/>
      <c r="D10" s="120" t="s">
        <v>72</v>
      </c>
      <c r="E10" s="119"/>
      <c r="F10" s="119"/>
      <c r="G10" s="119"/>
      <c r="H10" s="121"/>
      <c r="I10" s="32"/>
      <c r="J10"/>
    </row>
    <row r="11" spans="1:10" s="2" customFormat="1" ht="22" customHeight="1" thickBot="1" x14ac:dyDescent="0.4">
      <c r="A11" s="36"/>
      <c r="B11" s="37"/>
      <c r="C11" s="37"/>
      <c r="D11" s="38"/>
      <c r="F11" s="122" t="s">
        <v>54</v>
      </c>
      <c r="G11" s="44"/>
      <c r="H11" s="45"/>
      <c r="I11" s="37"/>
    </row>
    <row r="12" spans="1:10" s="12" customFormat="1" ht="27.5" customHeight="1" x14ac:dyDescent="0.35">
      <c r="A12" s="40" t="s">
        <v>18</v>
      </c>
      <c r="B12" s="15" t="s">
        <v>36</v>
      </c>
      <c r="C12" s="15" t="s">
        <v>0</v>
      </c>
      <c r="D12" s="46" t="s">
        <v>1</v>
      </c>
      <c r="E12" s="60" t="s">
        <v>42</v>
      </c>
      <c r="F12" s="61" t="s">
        <v>43</v>
      </c>
      <c r="G12" s="62" t="s">
        <v>44</v>
      </c>
      <c r="H12" s="47" t="s">
        <v>45</v>
      </c>
      <c r="I12" s="14" t="s">
        <v>35</v>
      </c>
    </row>
    <row r="13" spans="1:10" s="13" customFormat="1" ht="20" customHeight="1" x14ac:dyDescent="0.35">
      <c r="A13" s="41">
        <v>1</v>
      </c>
      <c r="B13" s="64"/>
      <c r="C13" s="64"/>
      <c r="D13" s="65"/>
      <c r="E13" s="67"/>
      <c r="F13" s="68"/>
      <c r="G13" s="69"/>
      <c r="H13" s="48" t="s">
        <v>17</v>
      </c>
      <c r="I13" s="63"/>
    </row>
    <row r="14" spans="1:10" s="13" customFormat="1" ht="20" customHeight="1" x14ac:dyDescent="0.35">
      <c r="A14" s="41">
        <v>2</v>
      </c>
      <c r="B14" s="64"/>
      <c r="C14" s="64"/>
      <c r="D14" s="65"/>
      <c r="E14" s="67"/>
      <c r="F14" s="68"/>
      <c r="G14" s="70"/>
      <c r="H14" s="48" t="s">
        <v>17</v>
      </c>
      <c r="I14" s="63"/>
    </row>
    <row r="15" spans="1:10" s="13" customFormat="1" ht="20" customHeight="1" x14ac:dyDescent="0.35">
      <c r="A15" s="41">
        <v>3</v>
      </c>
      <c r="B15" s="64"/>
      <c r="C15" s="64"/>
      <c r="D15" s="65"/>
      <c r="E15" s="67"/>
      <c r="F15" s="68"/>
      <c r="G15" s="70"/>
      <c r="H15" s="48" t="s">
        <v>17</v>
      </c>
      <c r="I15" s="63"/>
    </row>
    <row r="16" spans="1:10" s="13" customFormat="1" ht="20" customHeight="1" x14ac:dyDescent="0.35">
      <c r="A16" s="41">
        <v>4</v>
      </c>
      <c r="B16" s="64"/>
      <c r="C16" s="64"/>
      <c r="D16" s="65"/>
      <c r="E16" s="67"/>
      <c r="F16" s="68"/>
      <c r="G16" s="70"/>
      <c r="H16" s="48" t="s">
        <v>17</v>
      </c>
      <c r="I16" s="63"/>
    </row>
    <row r="17" spans="1:9" s="13" customFormat="1" ht="20" customHeight="1" x14ac:dyDescent="0.35">
      <c r="A17" s="41">
        <v>5</v>
      </c>
      <c r="B17" s="64"/>
      <c r="C17" s="64"/>
      <c r="D17" s="65"/>
      <c r="E17" s="67"/>
      <c r="F17" s="68"/>
      <c r="G17" s="70"/>
      <c r="H17" s="48" t="s">
        <v>17</v>
      </c>
      <c r="I17" s="63"/>
    </row>
    <row r="18" spans="1:9" s="13" customFormat="1" ht="20" customHeight="1" x14ac:dyDescent="0.35">
      <c r="A18" s="41">
        <v>6</v>
      </c>
      <c r="B18" s="64"/>
      <c r="C18" s="64"/>
      <c r="D18" s="65"/>
      <c r="E18" s="67"/>
      <c r="F18" s="68"/>
      <c r="G18" s="70"/>
      <c r="H18" s="48" t="s">
        <v>17</v>
      </c>
      <c r="I18" s="63"/>
    </row>
    <row r="19" spans="1:9" s="13" customFormat="1" ht="20" customHeight="1" x14ac:dyDescent="0.35">
      <c r="A19" s="41">
        <v>7</v>
      </c>
      <c r="B19" s="64"/>
      <c r="C19" s="64"/>
      <c r="D19" s="65"/>
      <c r="E19" s="67"/>
      <c r="F19" s="68"/>
      <c r="G19" s="70"/>
      <c r="H19" s="48" t="s">
        <v>17</v>
      </c>
      <c r="I19" s="63"/>
    </row>
    <row r="20" spans="1:9" s="13" customFormat="1" ht="20" customHeight="1" x14ac:dyDescent="0.35">
      <c r="A20" s="41">
        <v>8</v>
      </c>
      <c r="B20" s="64"/>
      <c r="C20" s="64"/>
      <c r="D20" s="65"/>
      <c r="E20" s="67"/>
      <c r="F20" s="68"/>
      <c r="G20" s="70"/>
      <c r="H20" s="48" t="s">
        <v>17</v>
      </c>
      <c r="I20" s="63"/>
    </row>
    <row r="21" spans="1:9" s="13" customFormat="1" ht="20" customHeight="1" x14ac:dyDescent="0.35">
      <c r="A21" s="41">
        <v>9</v>
      </c>
      <c r="B21" s="64"/>
      <c r="C21" s="64"/>
      <c r="D21" s="65"/>
      <c r="E21" s="67"/>
      <c r="F21" s="68"/>
      <c r="G21" s="70"/>
      <c r="H21" s="48" t="s">
        <v>17</v>
      </c>
      <c r="I21" s="63"/>
    </row>
    <row r="22" spans="1:9" s="13" customFormat="1" ht="20" customHeight="1" x14ac:dyDescent="0.35">
      <c r="A22" s="41">
        <v>10</v>
      </c>
      <c r="B22" s="64"/>
      <c r="C22" s="64"/>
      <c r="D22" s="65"/>
      <c r="E22" s="67"/>
      <c r="F22" s="68"/>
      <c r="G22" s="70"/>
      <c r="H22" s="48" t="s">
        <v>17</v>
      </c>
      <c r="I22" s="63"/>
    </row>
    <row r="23" spans="1:9" s="13" customFormat="1" ht="20" customHeight="1" x14ac:dyDescent="0.35">
      <c r="A23" s="41">
        <v>11</v>
      </c>
      <c r="B23" s="64"/>
      <c r="C23" s="64"/>
      <c r="D23" s="65"/>
      <c r="E23" s="67"/>
      <c r="F23" s="68"/>
      <c r="G23" s="70"/>
      <c r="H23" s="48" t="s">
        <v>17</v>
      </c>
      <c r="I23" s="63"/>
    </row>
    <row r="24" spans="1:9" s="13" customFormat="1" ht="20" customHeight="1" x14ac:dyDescent="0.35">
      <c r="A24" s="41">
        <v>12</v>
      </c>
      <c r="B24" s="64"/>
      <c r="C24" s="64"/>
      <c r="D24" s="65"/>
      <c r="E24" s="67"/>
      <c r="F24" s="68"/>
      <c r="G24" s="70"/>
      <c r="H24" s="48" t="s">
        <v>17</v>
      </c>
      <c r="I24" s="63"/>
    </row>
    <row r="25" spans="1:9" s="13" customFormat="1" ht="20" customHeight="1" x14ac:dyDescent="0.35">
      <c r="A25" s="41">
        <v>13</v>
      </c>
      <c r="B25" s="64"/>
      <c r="C25" s="64"/>
      <c r="D25" s="65"/>
      <c r="E25" s="67"/>
      <c r="F25" s="68"/>
      <c r="G25" s="70"/>
      <c r="H25" s="48" t="s">
        <v>17</v>
      </c>
      <c r="I25" s="63"/>
    </row>
    <row r="26" spans="1:9" s="13" customFormat="1" ht="20" customHeight="1" x14ac:dyDescent="0.35">
      <c r="A26" s="41">
        <v>14</v>
      </c>
      <c r="B26" s="64"/>
      <c r="C26" s="64"/>
      <c r="D26" s="65"/>
      <c r="E26" s="67"/>
      <c r="F26" s="68"/>
      <c r="G26" s="70"/>
      <c r="H26" s="48" t="s">
        <v>17</v>
      </c>
      <c r="I26" s="63"/>
    </row>
    <row r="27" spans="1:9" s="13" customFormat="1" ht="20" customHeight="1" x14ac:dyDescent="0.35">
      <c r="A27" s="41">
        <v>15</v>
      </c>
      <c r="B27" s="64"/>
      <c r="C27" s="64"/>
      <c r="D27" s="65"/>
      <c r="E27" s="67"/>
      <c r="F27" s="68"/>
      <c r="G27" s="70"/>
      <c r="H27" s="48" t="s">
        <v>17</v>
      </c>
      <c r="I27" s="63"/>
    </row>
    <row r="28" spans="1:9" s="13" customFormat="1" ht="20" customHeight="1" x14ac:dyDescent="0.35">
      <c r="A28" s="41">
        <v>16</v>
      </c>
      <c r="B28" s="64"/>
      <c r="C28" s="64"/>
      <c r="D28" s="65"/>
      <c r="E28" s="67"/>
      <c r="F28" s="68"/>
      <c r="G28" s="70"/>
      <c r="H28" s="48" t="s">
        <v>17</v>
      </c>
      <c r="I28" s="63"/>
    </row>
    <row r="29" spans="1:9" s="13" customFormat="1" ht="20" customHeight="1" x14ac:dyDescent="0.35">
      <c r="A29" s="41">
        <v>17</v>
      </c>
      <c r="B29" s="64"/>
      <c r="C29" s="64"/>
      <c r="D29" s="65"/>
      <c r="E29" s="67"/>
      <c r="F29" s="68"/>
      <c r="G29" s="70"/>
      <c r="H29" s="48" t="s">
        <v>17</v>
      </c>
      <c r="I29" s="63"/>
    </row>
    <row r="30" spans="1:9" s="13" customFormat="1" ht="20" customHeight="1" x14ac:dyDescent="0.35">
      <c r="A30" s="41">
        <v>18</v>
      </c>
      <c r="B30" s="64"/>
      <c r="C30" s="64"/>
      <c r="D30" s="65"/>
      <c r="E30" s="67"/>
      <c r="F30" s="68"/>
      <c r="G30" s="70"/>
      <c r="H30" s="48" t="s">
        <v>17</v>
      </c>
      <c r="I30" s="63"/>
    </row>
    <row r="31" spans="1:9" s="13" customFormat="1" ht="20" customHeight="1" x14ac:dyDescent="0.35">
      <c r="A31" s="41">
        <v>19</v>
      </c>
      <c r="B31" s="64"/>
      <c r="C31" s="64"/>
      <c r="D31" s="65"/>
      <c r="E31" s="67"/>
      <c r="F31" s="68"/>
      <c r="G31" s="70"/>
      <c r="H31" s="48" t="s">
        <v>17</v>
      </c>
      <c r="I31" s="63"/>
    </row>
    <row r="32" spans="1:9" s="13" customFormat="1" ht="20" customHeight="1" thickBot="1" x14ac:dyDescent="0.4">
      <c r="A32" s="41">
        <v>20</v>
      </c>
      <c r="B32" s="64"/>
      <c r="C32" s="64"/>
      <c r="D32" s="65"/>
      <c r="E32" s="71"/>
      <c r="F32" s="72"/>
      <c r="G32" s="73"/>
      <c r="H32" s="48" t="s">
        <v>17</v>
      </c>
      <c r="I32" s="63"/>
    </row>
    <row r="33" spans="1:10" s="55" customFormat="1" ht="17" customHeight="1" x14ac:dyDescent="0.35">
      <c r="A33" s="51"/>
      <c r="B33" s="52"/>
      <c r="C33" s="53"/>
      <c r="D33" s="53"/>
      <c r="E33" s="53"/>
      <c r="F33" s="53"/>
      <c r="G33" s="53"/>
      <c r="H33" s="109" t="s">
        <v>73</v>
      </c>
      <c r="I33" s="54">
        <f>SUM(I13:I32)</f>
        <v>0</v>
      </c>
    </row>
    <row r="34" spans="1:10" s="58" customFormat="1" x14ac:dyDescent="0.35">
      <c r="A34" s="56"/>
      <c r="B34" s="57"/>
      <c r="J34" s="59"/>
    </row>
    <row r="35" spans="1:10" s="58" customFormat="1" x14ac:dyDescent="0.35">
      <c r="A35" s="56"/>
      <c r="B35" s="57"/>
      <c r="J35" s="59"/>
    </row>
    <row r="36" spans="1:10" s="58" customFormat="1" x14ac:dyDescent="0.35">
      <c r="A36" s="56"/>
      <c r="B36" s="57"/>
      <c r="J36" s="59"/>
    </row>
    <row r="37" spans="1:10" s="58" customFormat="1" x14ac:dyDescent="0.35">
      <c r="A37" s="56"/>
      <c r="B37" s="57"/>
      <c r="J37" s="59"/>
    </row>
    <row r="38" spans="1:10" s="58" customFormat="1" x14ac:dyDescent="0.35">
      <c r="A38" s="56"/>
      <c r="B38" s="57"/>
      <c r="J38" s="59"/>
    </row>
    <row r="39" spans="1:10" s="58" customFormat="1" x14ac:dyDescent="0.35">
      <c r="A39" s="56"/>
      <c r="B39" s="57"/>
      <c r="J39" s="59"/>
    </row>
    <row r="40" spans="1:10" s="58" customFormat="1" x14ac:dyDescent="0.35">
      <c r="A40" s="56"/>
      <c r="B40" s="57"/>
      <c r="J40" s="59"/>
    </row>
    <row r="41" spans="1:10" s="58" customFormat="1" x14ac:dyDescent="0.35">
      <c r="A41" s="56"/>
      <c r="B41" s="57"/>
      <c r="J41" s="59"/>
    </row>
    <row r="42" spans="1:10" s="58" customFormat="1" x14ac:dyDescent="0.35">
      <c r="A42" s="56"/>
      <c r="B42" s="57"/>
      <c r="J42" s="59"/>
    </row>
    <row r="43" spans="1:10" s="58" customFormat="1" x14ac:dyDescent="0.35">
      <c r="A43" s="56"/>
      <c r="B43" s="57"/>
      <c r="J43" s="59"/>
    </row>
  </sheetData>
  <sheetProtection algorithmName="SHA-512" hashValue="qVFHhbMomIoYgsmOm1Rb9ez1kvsn3zTYr9FLQ1X7J5BBiBedNkNBDYIt0eFH6QeC1y+/G9/r6Denmhrsoqd//w==" saltValue="/SijnfqeAHwrmJIxUNl2LA==" spinCount="100000" sheet="1" objects="1" scenarios="1" selectLockedCells="1"/>
  <mergeCells count="3">
    <mergeCell ref="B3:H3"/>
    <mergeCell ref="B6:C6"/>
    <mergeCell ref="D6:G6"/>
  </mergeCells>
  <dataValidations count="1">
    <dataValidation type="list" allowBlank="1" showInputMessage="1" showErrorMessage="1" sqref="H13">
      <formula1>PCI</formula1>
    </dataValidation>
  </dataValidations>
  <hyperlinks>
    <hyperlink ref="D9" location="'Conference Pricing'!A1" display="See price list on next tab. "/>
  </hyperlinks>
  <pageMargins left="0.25" right="0.25" top="0.75" bottom="0.75" header="0.3" footer="0.3"/>
  <pageSetup scale="79" fitToHeight="0" orientation="landscape" r:id="rId1"/>
  <headerFooter>
    <oddHeader>&amp;C&amp;"-,Bold"GROUP REGISTRATION FORM
2018 MATSOL CONFERENCE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'Conference Pricing'!$A$39:$A$43</xm:f>
          </x14:formula1>
          <xm:sqref>H14:H32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Normal="100" workbookViewId="0"/>
  </sheetViews>
  <sheetFormatPr defaultRowHeight="14.5" x14ac:dyDescent="0.35"/>
  <cols>
    <col min="1" max="1" width="52" customWidth="1"/>
    <col min="2" max="6" width="19.453125" customWidth="1"/>
    <col min="7" max="7" width="17.81640625" customWidth="1"/>
  </cols>
  <sheetData>
    <row r="1" spans="1:7" ht="36" customHeight="1" x14ac:dyDescent="0.35">
      <c r="A1" s="5" t="s">
        <v>39</v>
      </c>
    </row>
    <row r="2" spans="1:7" x14ac:dyDescent="0.35">
      <c r="A2" s="1" t="s">
        <v>34</v>
      </c>
    </row>
    <row r="3" spans="1:7" x14ac:dyDescent="0.35">
      <c r="A3" s="11" t="s">
        <v>64</v>
      </c>
    </row>
    <row r="4" spans="1:7" x14ac:dyDescent="0.35">
      <c r="A4" s="11" t="s">
        <v>49</v>
      </c>
    </row>
    <row r="5" spans="1:7" ht="15" customHeight="1" x14ac:dyDescent="0.35">
      <c r="A5" s="11" t="s">
        <v>50</v>
      </c>
    </row>
    <row r="6" spans="1:7" ht="21" customHeight="1" x14ac:dyDescent="0.35">
      <c r="A6" s="1" t="s">
        <v>40</v>
      </c>
    </row>
    <row r="7" spans="1:7" ht="11.5" customHeight="1" x14ac:dyDescent="0.35">
      <c r="A7" s="94"/>
    </row>
    <row r="8" spans="1:7" x14ac:dyDescent="0.35">
      <c r="A8" s="1" t="s">
        <v>58</v>
      </c>
    </row>
    <row r="9" spans="1:7" x14ac:dyDescent="0.35">
      <c r="A9" s="1" t="s">
        <v>59</v>
      </c>
    </row>
    <row r="10" spans="1:7" x14ac:dyDescent="0.35">
      <c r="A10" s="1" t="s">
        <v>60</v>
      </c>
    </row>
    <row r="11" spans="1:7" x14ac:dyDescent="0.35">
      <c r="A11" s="1" t="s">
        <v>61</v>
      </c>
    </row>
    <row r="12" spans="1:7" ht="15" thickBot="1" x14ac:dyDescent="0.4">
      <c r="A12" s="39"/>
    </row>
    <row r="13" spans="1:7" ht="15" thickBot="1" x14ac:dyDescent="0.4">
      <c r="A13" s="50"/>
      <c r="B13" s="140" t="s">
        <v>48</v>
      </c>
      <c r="C13" s="141"/>
      <c r="D13" s="142"/>
      <c r="E13" s="140" t="s">
        <v>71</v>
      </c>
      <c r="F13" s="141"/>
      <c r="G13" s="142"/>
    </row>
    <row r="14" spans="1:7" s="13" customFormat="1" ht="31.5" thickBot="1" x14ac:dyDescent="0.4">
      <c r="A14" s="106"/>
      <c r="B14" s="97" t="s">
        <v>13</v>
      </c>
      <c r="C14" s="97" t="s">
        <v>62</v>
      </c>
      <c r="D14" s="83" t="s">
        <v>63</v>
      </c>
      <c r="E14" s="83" t="s">
        <v>13</v>
      </c>
      <c r="F14" s="84" t="s">
        <v>62</v>
      </c>
      <c r="G14" s="83" t="s">
        <v>63</v>
      </c>
    </row>
    <row r="15" spans="1:7" s="13" customFormat="1" ht="20" customHeight="1" x14ac:dyDescent="0.35">
      <c r="A15" s="107" t="s">
        <v>11</v>
      </c>
      <c r="B15" s="98">
        <v>120</v>
      </c>
      <c r="C15" s="98">
        <f>B15+40</f>
        <v>160</v>
      </c>
      <c r="D15" s="86">
        <v>200</v>
      </c>
      <c r="E15" s="85">
        <v>140</v>
      </c>
      <c r="F15" s="86">
        <f>E15+40</f>
        <v>180</v>
      </c>
      <c r="G15" s="86">
        <v>200</v>
      </c>
    </row>
    <row r="16" spans="1:7" s="13" customFormat="1" ht="20" customHeight="1" x14ac:dyDescent="0.35">
      <c r="A16" s="107" t="s">
        <v>65</v>
      </c>
      <c r="B16" s="99"/>
      <c r="C16" s="86"/>
      <c r="D16" s="86"/>
      <c r="E16" s="86"/>
      <c r="F16" s="86"/>
      <c r="G16" s="86"/>
    </row>
    <row r="17" spans="1:7" s="13" customFormat="1" ht="20" customHeight="1" x14ac:dyDescent="0.35">
      <c r="A17" s="100" t="s">
        <v>66</v>
      </c>
      <c r="B17" s="86">
        <f>B$15+B$32+30</f>
        <v>345</v>
      </c>
      <c r="C17" s="86">
        <f>B17+40</f>
        <v>385</v>
      </c>
      <c r="D17" s="86">
        <f>D$15+D$32+30</f>
        <v>480</v>
      </c>
      <c r="E17" s="86">
        <f>E$15+E$32+30</f>
        <v>365</v>
      </c>
      <c r="F17" s="86">
        <f>E17+40</f>
        <v>405</v>
      </c>
      <c r="G17" s="86">
        <f>G$15+G$32+30</f>
        <v>480</v>
      </c>
    </row>
    <row r="18" spans="1:7" s="13" customFormat="1" ht="20" customHeight="1" x14ac:dyDescent="0.35">
      <c r="A18" s="101" t="s">
        <v>67</v>
      </c>
      <c r="B18" s="86">
        <f>B$15+B$32</f>
        <v>315</v>
      </c>
      <c r="C18" s="86">
        <f>B18+40</f>
        <v>355</v>
      </c>
      <c r="D18" s="86">
        <f>D$15+D$32</f>
        <v>450</v>
      </c>
      <c r="E18" s="86">
        <f>E$15+E$32</f>
        <v>335</v>
      </c>
      <c r="F18" s="86">
        <f>E18+40</f>
        <v>375</v>
      </c>
      <c r="G18" s="86">
        <f>G$15+G$32</f>
        <v>450</v>
      </c>
    </row>
    <row r="19" spans="1:7" s="13" customFormat="1" ht="20" customHeight="1" x14ac:dyDescent="0.35">
      <c r="A19" s="102"/>
      <c r="B19" s="88"/>
      <c r="C19" s="88"/>
      <c r="D19" s="88"/>
      <c r="E19" s="88"/>
      <c r="F19" s="88"/>
      <c r="G19" s="88"/>
    </row>
    <row r="20" spans="1:7" s="13" customFormat="1" ht="20" customHeight="1" x14ac:dyDescent="0.35">
      <c r="A20" s="107" t="s">
        <v>12</v>
      </c>
      <c r="B20" s="86">
        <f>B15*2</f>
        <v>240</v>
      </c>
      <c r="C20" s="86">
        <f>B20+40</f>
        <v>280</v>
      </c>
      <c r="D20" s="86">
        <f>D15*2</f>
        <v>400</v>
      </c>
      <c r="E20" s="86">
        <f>E15*2</f>
        <v>280</v>
      </c>
      <c r="F20" s="86">
        <f>E20+40</f>
        <v>320</v>
      </c>
      <c r="G20" s="86">
        <f>G15*2</f>
        <v>400</v>
      </c>
    </row>
    <row r="21" spans="1:7" s="13" customFormat="1" ht="20" customHeight="1" x14ac:dyDescent="0.35">
      <c r="A21" s="107" t="s">
        <v>69</v>
      </c>
      <c r="B21" s="86"/>
      <c r="C21" s="86"/>
      <c r="D21" s="86"/>
      <c r="E21" s="86"/>
      <c r="F21" s="86"/>
      <c r="G21" s="86"/>
    </row>
    <row r="22" spans="1:7" s="13" customFormat="1" ht="20" customHeight="1" x14ac:dyDescent="0.35">
      <c r="A22" s="100" t="s">
        <v>66</v>
      </c>
      <c r="B22" s="86">
        <f>B$20+B$32+30</f>
        <v>465</v>
      </c>
      <c r="C22" s="86">
        <f>B22+40</f>
        <v>505</v>
      </c>
      <c r="D22" s="86">
        <f>D20+D32+30</f>
        <v>680</v>
      </c>
      <c r="E22" s="86">
        <f>E20+E32+30</f>
        <v>505</v>
      </c>
      <c r="F22" s="86">
        <f>E22+40</f>
        <v>545</v>
      </c>
      <c r="G22" s="86">
        <f>G32+G20+30</f>
        <v>680</v>
      </c>
    </row>
    <row r="23" spans="1:7" s="13" customFormat="1" ht="20" customHeight="1" x14ac:dyDescent="0.35">
      <c r="A23" s="101" t="s">
        <v>67</v>
      </c>
      <c r="B23" s="86">
        <f>B$20+B$32</f>
        <v>435</v>
      </c>
      <c r="C23" s="86">
        <f>B23+40</f>
        <v>475</v>
      </c>
      <c r="D23" s="86">
        <f>D20+D32</f>
        <v>650</v>
      </c>
      <c r="E23" s="86">
        <f>E20+E32</f>
        <v>475</v>
      </c>
      <c r="F23" s="86">
        <f>E23+40</f>
        <v>515</v>
      </c>
      <c r="G23" s="86">
        <f>G32+G20</f>
        <v>650</v>
      </c>
    </row>
    <row r="24" spans="1:7" s="13" customFormat="1" ht="20" customHeight="1" x14ac:dyDescent="0.35">
      <c r="A24" s="102"/>
      <c r="B24" s="88"/>
      <c r="C24" s="88"/>
      <c r="D24" s="88"/>
      <c r="E24" s="88"/>
      <c r="F24" s="88"/>
      <c r="G24" s="88"/>
    </row>
    <row r="25" spans="1:7" s="49" customFormat="1" ht="20" customHeight="1" x14ac:dyDescent="0.35">
      <c r="A25" s="108" t="s">
        <v>33</v>
      </c>
      <c r="B25" s="89">
        <f>B15*3</f>
        <v>360</v>
      </c>
      <c r="C25" s="89">
        <f>B25+40</f>
        <v>400</v>
      </c>
      <c r="D25" s="89">
        <f>D15*3</f>
        <v>600</v>
      </c>
      <c r="E25" s="89">
        <f>E15*3</f>
        <v>420</v>
      </c>
      <c r="F25" s="89">
        <f>E25+40</f>
        <v>460</v>
      </c>
      <c r="G25" s="89">
        <f>G15*3</f>
        <v>600</v>
      </c>
    </row>
    <row r="26" spans="1:7" s="49" customFormat="1" ht="20" customHeight="1" x14ac:dyDescent="0.35">
      <c r="A26" s="107" t="s">
        <v>70</v>
      </c>
      <c r="B26" s="89"/>
      <c r="C26" s="89"/>
      <c r="D26" s="89"/>
      <c r="E26" s="89"/>
      <c r="F26" s="89"/>
      <c r="G26" s="89"/>
    </row>
    <row r="27" spans="1:7" s="49" customFormat="1" ht="20" customHeight="1" x14ac:dyDescent="0.35">
      <c r="A27" s="100" t="s">
        <v>66</v>
      </c>
      <c r="B27" s="89">
        <f>B25+B32+30</f>
        <v>585</v>
      </c>
      <c r="C27" s="89">
        <f>B27+40</f>
        <v>625</v>
      </c>
      <c r="D27" s="89">
        <f>D25+D32+30</f>
        <v>880</v>
      </c>
      <c r="E27" s="89">
        <f>E25+E32+30</f>
        <v>645</v>
      </c>
      <c r="F27" s="96">
        <f>E27+40</f>
        <v>685</v>
      </c>
      <c r="G27" s="89">
        <f>G25+G32+30</f>
        <v>880</v>
      </c>
    </row>
    <row r="28" spans="1:7" s="49" customFormat="1" ht="20" customHeight="1" x14ac:dyDescent="0.35">
      <c r="A28" s="101" t="s">
        <v>67</v>
      </c>
      <c r="B28" s="89">
        <f>B25+B32</f>
        <v>555</v>
      </c>
      <c r="C28" s="89">
        <f>B28+40</f>
        <v>595</v>
      </c>
      <c r="D28" s="89">
        <f>D25+D32</f>
        <v>850</v>
      </c>
      <c r="E28" s="89">
        <f>E25+E32</f>
        <v>615</v>
      </c>
      <c r="F28" s="96">
        <f>E28+40</f>
        <v>655</v>
      </c>
      <c r="G28" s="89">
        <f>G25+G32</f>
        <v>850</v>
      </c>
    </row>
    <row r="29" spans="1:7" s="49" customFormat="1" ht="20" customHeight="1" x14ac:dyDescent="0.35">
      <c r="A29" s="102"/>
      <c r="B29" s="90"/>
      <c r="C29" s="90"/>
      <c r="D29" s="90"/>
      <c r="E29" s="90"/>
      <c r="F29" s="91"/>
      <c r="G29" s="90"/>
    </row>
    <row r="30" spans="1:7" s="49" customFormat="1" ht="20" customHeight="1" x14ac:dyDescent="0.35">
      <c r="A30" s="107" t="s">
        <v>68</v>
      </c>
      <c r="B30" s="104"/>
      <c r="C30" s="104"/>
      <c r="D30" s="104"/>
      <c r="E30" s="104"/>
      <c r="F30" s="105"/>
      <c r="G30" s="104"/>
    </row>
    <row r="31" spans="1:7" s="49" customFormat="1" ht="20" customHeight="1" x14ac:dyDescent="0.35">
      <c r="A31" s="100" t="s">
        <v>66</v>
      </c>
      <c r="B31" s="89">
        <f t="shared" ref="B31:G31" si="0">B32+30</f>
        <v>225</v>
      </c>
      <c r="C31" s="89">
        <f t="shared" si="0"/>
        <v>265</v>
      </c>
      <c r="D31" s="89">
        <f t="shared" si="0"/>
        <v>280</v>
      </c>
      <c r="E31" s="89">
        <f t="shared" si="0"/>
        <v>225</v>
      </c>
      <c r="F31" s="89">
        <f t="shared" si="0"/>
        <v>265</v>
      </c>
      <c r="G31" s="89">
        <f t="shared" si="0"/>
        <v>280</v>
      </c>
    </row>
    <row r="32" spans="1:7" s="13" customFormat="1" ht="20" customHeight="1" x14ac:dyDescent="0.35">
      <c r="A32" s="101" t="s">
        <v>67</v>
      </c>
      <c r="B32" s="86">
        <v>195</v>
      </c>
      <c r="C32" s="86">
        <f>B32+40</f>
        <v>235</v>
      </c>
      <c r="D32" s="86">
        <v>250</v>
      </c>
      <c r="E32" s="86">
        <v>195</v>
      </c>
      <c r="F32" s="87">
        <f>E32+40</f>
        <v>235</v>
      </c>
      <c r="G32" s="86">
        <v>250</v>
      </c>
    </row>
    <row r="33" spans="1:7" s="13" customFormat="1" ht="20" customHeight="1" thickBot="1" x14ac:dyDescent="0.4">
      <c r="A33" s="103"/>
      <c r="B33" s="92"/>
      <c r="C33" s="92"/>
      <c r="D33" s="92"/>
      <c r="E33" s="92"/>
      <c r="F33" s="93"/>
      <c r="G33" s="92"/>
    </row>
    <row r="34" spans="1:7" ht="8.15" customHeight="1" x14ac:dyDescent="0.35"/>
    <row r="35" spans="1:7" x14ac:dyDescent="0.35">
      <c r="A35" t="s">
        <v>80</v>
      </c>
      <c r="B35" s="6" t="s">
        <v>81</v>
      </c>
    </row>
    <row r="37" spans="1:7" s="42" customFormat="1" ht="15" thickBot="1" x14ac:dyDescent="0.4"/>
    <row r="38" spans="1:7" s="42" customFormat="1" x14ac:dyDescent="0.35">
      <c r="A38" s="80"/>
    </row>
    <row r="39" spans="1:7" s="42" customFormat="1" x14ac:dyDescent="0.35">
      <c r="A39" s="81" t="s">
        <v>17</v>
      </c>
    </row>
    <row r="40" spans="1:7" s="42" customFormat="1" x14ac:dyDescent="0.35">
      <c r="A40" s="81" t="s">
        <v>51</v>
      </c>
    </row>
    <row r="41" spans="1:7" s="42" customFormat="1" x14ac:dyDescent="0.35">
      <c r="A41" s="81" t="s">
        <v>52</v>
      </c>
    </row>
    <row r="42" spans="1:7" s="42" customFormat="1" x14ac:dyDescent="0.35">
      <c r="A42" s="81" t="s">
        <v>53</v>
      </c>
    </row>
    <row r="43" spans="1:7" s="42" customFormat="1" ht="15" thickBot="1" x14ac:dyDescent="0.4">
      <c r="A43" s="82"/>
    </row>
    <row r="44" spans="1:7" s="42" customFormat="1" x14ac:dyDescent="0.35"/>
    <row r="45" spans="1:7" s="9" customFormat="1" x14ac:dyDescent="0.35">
      <c r="A45"/>
    </row>
  </sheetData>
  <sheetProtection algorithmName="SHA-512" hashValue="ZClqGLPkSj76zQy0GaZv8ITxc9mgVAeGbEk45djX7lyEeXA5IxZc0A38SX/KWf6Gv6IbZOLEstOR+eOivcVDqA==" saltValue="z1mWxYX0A2CFIMH/OgrRbQ==" spinCount="100000" sheet="1" objects="1" scenarios="1" selectLockedCells="1"/>
  <mergeCells count="2">
    <mergeCell ref="B13:D13"/>
    <mergeCell ref="E13:G13"/>
  </mergeCells>
  <hyperlinks>
    <hyperlink ref="B35" r:id="rId1"/>
  </hyperlinks>
  <pageMargins left="0.7" right="0.7" top="0.75" bottom="0.75" header="0.3" footer="0.3"/>
  <pageSetup scale="7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Instructions</vt:lpstr>
      <vt:lpstr>Conference Registration</vt:lpstr>
      <vt:lpstr>Conference Pricing</vt:lpstr>
      <vt:lpstr>Conference</vt:lpstr>
      <vt:lpstr>PCI</vt:lpstr>
      <vt:lpstr>'Conference Pricing'!Print_Area</vt:lpstr>
      <vt:lpstr>'Conference Registration'!Print_Area</vt:lpstr>
      <vt:lpstr>Instructions!Print_Area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Solorzano</dc:creator>
  <cp:lastModifiedBy>Language Opportunit Coalition</cp:lastModifiedBy>
  <cp:lastPrinted>2017-12-13T16:30:23Z</cp:lastPrinted>
  <dcterms:created xsi:type="dcterms:W3CDTF">2016-08-02T17:46:57Z</dcterms:created>
  <dcterms:modified xsi:type="dcterms:W3CDTF">2017-12-13T16:40:59Z</dcterms:modified>
</cp:coreProperties>
</file>